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<sst xmlns="http://schemas.openxmlformats.org/spreadsheetml/2006/main" count="181" uniqueCount="164">
  <si>
    <t>LIST</t>
  </si>
  <si>
    <t>charges for medical services provided to foreign nationals</t>
  </si>
  <si>
    <t>in KM "Maringorskaya CRH" for:</t>
  </si>
  <si>
    <t>1 "Laboratory diagnosis"</t>
  </si>
  <si>
    <t>Number p / p</t>
  </si>
  <si>
    <t>Description of services</t>
  </si>
  <si>
    <t>Stand-ty services (dollars. Dollars)</t>
  </si>
  <si>
    <t>Stand-ty services (bel. Rub.)</t>
  </si>
  <si>
    <t>Complete blood count (3 indicators)</t>
  </si>
  <si>
    <t>Complete blood count (5 indicators)</t>
  </si>
  <si>
    <t>Complete blood count (7 indicators)</t>
  </si>
  <si>
    <t>Urinalysis</t>
  </si>
  <si>
    <t>Fecal</t>
  </si>
  <si>
    <t>Biochemical analysis of blood</t>
  </si>
  <si>
    <t>Enterobiosis</t>
  </si>
  <si>
    <t>Bilirubin</t>
  </si>
  <si>
    <t>ALT</t>
  </si>
  <si>
    <t>Cholinesterase</t>
  </si>
  <si>
    <t>LHC</t>
  </si>
  <si>
    <t>Swab for gonorrhea and trichomonas (muzhch.)</t>
  </si>
  <si>
    <t>Swab for gonorrhea and trichomonas (women).</t>
  </si>
  <si>
    <t>Blood group and Rh factor</t>
  </si>
  <si>
    <t>MCI (PB-blood)</t>
  </si>
  <si>
    <t>4 "Beam diagnostics"</t>
  </si>
  <si>
    <t>1.</t>
  </si>
  <si>
    <t>Beam diagnostics:</t>
  </si>
  <si>
    <t>1.1.</t>
  </si>
  <si>
    <t>X-ray examinations:</t>
  </si>
  <si>
    <t>1.1.1.</t>
  </si>
  <si>
    <t>X-ray examinations of the chest:</t>
  </si>
  <si>
    <t>1.1.1.1.</t>
  </si>
  <si>
    <t>X-ray of the chest cavity</t>
  </si>
  <si>
    <t>1.1.1.2.</t>
  </si>
  <si>
    <t>Radiography (Review) of the thoracic cavity:</t>
  </si>
  <si>
    <t>1.1.1.2.1.</t>
  </si>
  <si>
    <t>in one projection</t>
  </si>
  <si>
    <t>1.1.1.2.2.</t>
  </si>
  <si>
    <t>in two projections</t>
  </si>
  <si>
    <t>1.1.1.4.</t>
  </si>
  <si>
    <t>Radiography of the heart with contrasted esophagus</t>
  </si>
  <si>
    <t>1.1.1.5.</t>
  </si>
  <si>
    <t>Radiography of the larynx (Review)</t>
  </si>
  <si>
    <t>1.1.1.6.</t>
  </si>
  <si>
    <t>Radiography of the larynx with contrast</t>
  </si>
  <si>
    <t>1.1.1.7.</t>
  </si>
  <si>
    <t>Fluorography prevention:</t>
  </si>
  <si>
    <t>1.1.1.7.1</t>
  </si>
  <si>
    <t>1.1.1.7.2</t>
  </si>
  <si>
    <t>1.1.1.8.</t>
  </si>
  <si>
    <t>Chest X-ray diagnostic:</t>
  </si>
  <si>
    <t>1.1.1.8.1</t>
  </si>
  <si>
    <t>1.1.1.8.2</t>
  </si>
  <si>
    <t>1.1.1.9</t>
  </si>
  <si>
    <t>Analysis fluorogram doctor</t>
  </si>
  <si>
    <t>1.1.2.</t>
  </si>
  <si>
    <t>X-ray examinations of the abdominal organs (digestive organs)</t>
  </si>
  <si>
    <t>1.1.2.1.</t>
  </si>
  <si>
    <t>Faringografiya contrast</t>
  </si>
  <si>
    <t>1.1.2.2.</t>
  </si>
  <si>
    <t>Fluoroscopy (Review) abdominal</t>
  </si>
  <si>
    <t>1.1.2.3.</t>
  </si>
  <si>
    <t>Radiography (Review) abdominal</t>
  </si>
  <si>
    <t>1.1.2.4.</t>
  </si>
  <si>
    <t>Independent X-ray and X-ray of the esophagus</t>
  </si>
  <si>
    <t>1.1.2.5.</t>
  </si>
  <si>
    <t xml:space="preserve">Fluoroscopy and radiography of the stomach according to traditional methods </t>
  </si>
  <si>
    <t>1.1.2.6.</t>
  </si>
  <si>
    <t>Primary double contrast stomach</t>
  </si>
  <si>
    <t>1.1.2.7.</t>
  </si>
  <si>
    <t>Duodenography:</t>
  </si>
  <si>
    <t>1.1.2.7.1</t>
  </si>
  <si>
    <t>tubeless</t>
  </si>
  <si>
    <t>1.1.2.7.2</t>
  </si>
  <si>
    <t>probe</t>
  </si>
  <si>
    <t>1.1.2.8.</t>
  </si>
  <si>
    <t>Enterografiya:</t>
  </si>
  <si>
    <t>1.1.2.8.1</t>
  </si>
  <si>
    <t>1.1.2.8.2</t>
  </si>
  <si>
    <t>1.1.2.10</t>
  </si>
  <si>
    <t>Oral cholecystography</t>
  </si>
  <si>
    <t>1.1.2.11</t>
  </si>
  <si>
    <t>Irrigoscopy</t>
  </si>
  <si>
    <t>1.1.2.12</t>
  </si>
  <si>
    <t>Double-contrast barium enema</t>
  </si>
  <si>
    <t>1.1.2.13</t>
  </si>
  <si>
    <t>Primary double contrast colon</t>
  </si>
  <si>
    <t>1.1.3.</t>
  </si>
  <si>
    <t>X-ray examinations kostnosustavnoy system:</t>
  </si>
  <si>
    <t>1.1.3.1.</t>
  </si>
  <si>
    <t>Radiography of the spine:</t>
  </si>
  <si>
    <t>1.1.3.1.1</t>
  </si>
  <si>
    <t>1.1.3.1.2</t>
  </si>
  <si>
    <t>1.1.3.2.</t>
  </si>
  <si>
    <t>Radiography of the peripheral parts of the skeleton:</t>
  </si>
  <si>
    <t>1.1.3.2.1</t>
  </si>
  <si>
    <t>1.1.3.2.2</t>
  </si>
  <si>
    <t>1.1.3.3.</t>
  </si>
  <si>
    <t xml:space="preserve">Radiography of the skull: </t>
  </si>
  <si>
    <t>1.1.3.3.1</t>
  </si>
  <si>
    <t>1.1.3.3.2</t>
  </si>
  <si>
    <t>1.1.3.4.</t>
  </si>
  <si>
    <t>Radiography of the paranasal sinuses</t>
  </si>
  <si>
    <t>1.1.3.5.</t>
  </si>
  <si>
    <t>Radiography of the temporomandibular joint</t>
  </si>
  <si>
    <t>1.1.3.6.</t>
  </si>
  <si>
    <t>Radiography of the mandible</t>
  </si>
  <si>
    <t>1.1.3.7.</t>
  </si>
  <si>
    <t>Radiography of the nasal bones</t>
  </si>
  <si>
    <t>1.1.3.8.</t>
  </si>
  <si>
    <t>Radiography teeth</t>
  </si>
  <si>
    <t>1.1.3.9.</t>
  </si>
  <si>
    <t>Orthopantomography</t>
  </si>
  <si>
    <t>1.1.3.10.</t>
  </si>
  <si>
    <t xml:space="preserve">Radiography of the temporal bone </t>
  </si>
  <si>
    <t>1.1.3.11.</t>
  </si>
  <si>
    <t>Radiography of the clavicle</t>
  </si>
  <si>
    <t>1.1.3.12.</t>
  </si>
  <si>
    <t>Radiography of the blade in two projections</t>
  </si>
  <si>
    <t>1.1.3.13.</t>
  </si>
  <si>
    <t>Radiography Ribs</t>
  </si>
  <si>
    <t>1.1.3.14.</t>
  </si>
  <si>
    <t>Radiography of sternum</t>
  </si>
  <si>
    <t>1.1.3.15.</t>
  </si>
  <si>
    <t>Radiography of the thoracic spine with a compression zone during respiratory movements</t>
  </si>
  <si>
    <t>1.1.3.16.</t>
  </si>
  <si>
    <t>Functional study of the spine</t>
  </si>
  <si>
    <t>1.1.3.17.</t>
  </si>
  <si>
    <t>Radiography of the pelvis</t>
  </si>
  <si>
    <t>1.1.3.18.</t>
  </si>
  <si>
    <t>Radiography of soft tissue</t>
  </si>
  <si>
    <t>1.1.3.19.</t>
  </si>
  <si>
    <t>X-ray densitometry</t>
  </si>
  <si>
    <t>1.1.3.20.</t>
  </si>
  <si>
    <t>each subsequent picture in special projections</t>
  </si>
  <si>
    <t>1.1.4.</t>
  </si>
  <si>
    <t>Radiographic studies, used in urology and gynecology:</t>
  </si>
  <si>
    <t>1.1.4.1.</t>
  </si>
  <si>
    <t>Excretory urography</t>
  </si>
  <si>
    <t>1.1.4.2.</t>
  </si>
  <si>
    <t>Retrograde pyelography</t>
  </si>
  <si>
    <t>1.1.4.3.</t>
  </si>
  <si>
    <t>Urethrography</t>
  </si>
  <si>
    <t>1.1.4.4.</t>
  </si>
  <si>
    <t>Retrograde cystography</t>
  </si>
  <si>
    <t>1.1.4.5.</t>
  </si>
  <si>
    <t>Metrosalpingography</t>
  </si>
  <si>
    <t>1.1.5.</t>
  </si>
  <si>
    <t>X-ray examinations of the breast:</t>
  </si>
  <si>
    <t>1.1.5.1.</t>
  </si>
  <si>
    <t>Plain radiography of the breast:</t>
  </si>
  <si>
    <t>1.1.5.1.1</t>
  </si>
  <si>
    <t>1.1.5.1.2</t>
  </si>
  <si>
    <t>1.1.5.2.</t>
  </si>
  <si>
    <t>Sighting radiography of the breast</t>
  </si>
  <si>
    <t>1.1.5.3.</t>
  </si>
  <si>
    <t>Sighting radiography breast direct increase in x-ray image</t>
  </si>
  <si>
    <t>1.1.5.4.</t>
  </si>
  <si>
    <t>Radiography of soft tissue of the axillary region</t>
  </si>
  <si>
    <t>1.1.6.</t>
  </si>
  <si>
    <t>Correspondence consultation on radiographs provided with registration protocol</t>
  </si>
  <si>
    <r>
      <t xml:space="preserve">                                                                                                                                                         Note</t>
    </r>
    <r>
      <rPr>
        <sz val="12"/>
        <rFont val="Times New Roman"/>
        <family val="1"/>
      </rPr>
      <t>: Prices in the price list does not include the cost of materials and medical supplies needed to carry out the procedures. Materials and medicines are paid in addition, based on the approved standard rate for services at current prices.</t>
    </r>
  </si>
  <si>
    <t>Stand-ty services (bel. Rub.)after 01/07/2016</t>
  </si>
  <si>
    <t>Примечание:</t>
  </si>
  <si>
    <t>Оплата производится в белорусских рублях по курсу Национального банка на день оплаты.</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</si>
</sst>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4">
    <font>
      <sz val="11"/>
      <color theme="1"/>
      <name val="Calibri"/>
      <family val="2"/>
    </font>
    <font>
      <sz val="11"/>
      <color indexed="8"/>
      <name val="Calibri"/>
      <family val="2"/>
    </font>
    <font>
      <b/>
      <sz val="10"/>
      <name val="Times New Roman"/>
      <family val="1"/>
    </font>
    <font>
      <b/>
      <i/>
      <sz val="11"/>
      <name val="Times New Roman"/>
      <family val="1"/>
    </font>
    <font>
      <sz val="11"/>
      <name val="Times New Roman"/>
      <family val="1"/>
    </font>
    <font>
      <sz val="10"/>
      <name val="Times New Roman"/>
      <family val="1"/>
    </font>
    <font>
      <sz val="9"/>
      <name val="Times New Roman"/>
      <family val="1"/>
    </font>
    <font>
      <b/>
      <sz val="12"/>
      <name val="Times New Roman"/>
      <family val="1"/>
    </font>
    <font>
      <sz val="12"/>
      <name val="Times New Roman"/>
      <family val="1"/>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bottom style="thin"/>
    </border>
    <border>
      <left/>
      <right style="thin"/>
      <top/>
      <bottom style="thin"/>
    </border>
    <border>
      <left style="thin"/>
      <right style="thin"/>
      <top style="thin"/>
      <bottom style="thin"/>
    </border>
    <border>
      <left style="thin"/>
      <right style="thin"/>
      <top style="thin"/>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style="thin"/>
      <right/>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32" borderId="0" applyNumberFormat="0" applyBorder="0" applyAlignment="0" applyProtection="0"/>
  </cellStyleXfs>
  <cellXfs count="29">
    <xf numFmtId="0" fontId="0" fillId="0" borderId="0" xfId="0" applyFont="1" applyAlignment="1">
      <alignment/>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4" fillId="0" borderId="12" xfId="0" applyFont="1" applyBorder="1" applyAlignment="1">
      <alignment horizontal="left" vertical="center" wrapText="1"/>
    </xf>
    <xf numFmtId="0" fontId="5" fillId="0" borderId="12" xfId="0" applyFont="1" applyBorder="1" applyAlignment="1">
      <alignment horizontal="left" vertical="center" wrapText="1"/>
    </xf>
    <xf numFmtId="0" fontId="4" fillId="0" borderId="12" xfId="0" applyFont="1" applyBorder="1" applyAlignment="1">
      <alignment horizontal="left" vertical="center"/>
    </xf>
    <xf numFmtId="0" fontId="6" fillId="0" borderId="12" xfId="0" applyFont="1" applyBorder="1" applyAlignment="1">
      <alignment horizontal="left" vertical="center"/>
    </xf>
    <xf numFmtId="0" fontId="2" fillId="0" borderId="12" xfId="0" applyFont="1" applyBorder="1" applyAlignment="1">
      <alignment horizontal="left" vertical="center" wrapText="1"/>
    </xf>
    <xf numFmtId="0" fontId="2" fillId="33" borderId="10" xfId="0" applyFont="1" applyFill="1" applyBorder="1" applyAlignment="1">
      <alignment horizontal="center" vertical="center" wrapText="1"/>
    </xf>
    <xf numFmtId="2" fontId="4" fillId="0" borderId="12" xfId="0" applyNumberFormat="1" applyFont="1" applyBorder="1" applyAlignment="1">
      <alignment horizontal="left" vertical="center"/>
    </xf>
    <xf numFmtId="2" fontId="2" fillId="0" borderId="10" xfId="0" applyNumberFormat="1" applyFont="1" applyBorder="1" applyAlignment="1">
      <alignment horizontal="center" vertical="center" wrapText="1"/>
    </xf>
    <xf numFmtId="2" fontId="2" fillId="33" borderId="10" xfId="0" applyNumberFormat="1"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horizontal="center"/>
    </xf>
    <xf numFmtId="0" fontId="2" fillId="0" borderId="0" xfId="0" applyFont="1" applyAlignment="1">
      <alignment horizont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3" fillId="0" borderId="0" xfId="0" applyFont="1" applyBorder="1" applyAlignment="1">
      <alignment horizontal="center"/>
    </xf>
    <xf numFmtId="0" fontId="7" fillId="0" borderId="15" xfId="0" applyFont="1" applyBorder="1" applyAlignment="1">
      <alignment horizontal="left" vertical="top" wrapText="1"/>
    </xf>
    <xf numFmtId="0" fontId="8" fillId="0" borderId="15" xfId="0" applyFont="1" applyBorder="1" applyAlignment="1">
      <alignment horizontal="left" vertical="top" wrapText="1"/>
    </xf>
    <xf numFmtId="0" fontId="7" fillId="0" borderId="0" xfId="0" applyFont="1" applyBorder="1" applyAlignment="1">
      <alignment horizontal="left" vertical="top" wrapText="1"/>
    </xf>
    <xf numFmtId="0" fontId="43" fillId="0" borderId="0" xfId="0" applyFont="1" applyAlignment="1">
      <alignment horizontal="lef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01"/>
  <sheetViews>
    <sheetView tabSelected="1" zoomScalePageLayoutView="0" workbookViewId="0" topLeftCell="A93">
      <selection activeCell="I110" sqref="I110"/>
    </sheetView>
  </sheetViews>
  <sheetFormatPr defaultColWidth="9.140625" defaultRowHeight="15"/>
  <cols>
    <col min="2" max="2" width="35.140625" style="0" customWidth="1"/>
    <col min="3" max="3" width="10.7109375" style="0" customWidth="1"/>
    <col min="4" max="4" width="10.00390625" style="0" customWidth="1"/>
    <col min="5" max="5" width="10.7109375" style="0" customWidth="1"/>
    <col min="9" max="9" width="9.8515625" style="0" customWidth="1"/>
    <col min="10" max="10" width="10.421875" style="0" customWidth="1"/>
  </cols>
  <sheetData>
    <row r="1" spans="1:9" ht="15">
      <c r="A1" s="14" t="s">
        <v>0</v>
      </c>
      <c r="B1" s="14"/>
      <c r="C1" s="14"/>
      <c r="D1" s="14"/>
      <c r="E1" s="14"/>
      <c r="F1" s="14"/>
      <c r="G1" s="14"/>
      <c r="H1" s="14"/>
      <c r="I1" s="14"/>
    </row>
    <row r="2" spans="1:9" ht="15">
      <c r="A2" s="14" t="s">
        <v>1</v>
      </c>
      <c r="B2" s="14"/>
      <c r="C2" s="14"/>
      <c r="D2" s="14"/>
      <c r="E2" s="14"/>
      <c r="F2" s="14"/>
      <c r="G2" s="14"/>
      <c r="H2" s="14"/>
      <c r="I2" s="14"/>
    </row>
    <row r="3" spans="1:9" ht="15">
      <c r="A3" s="14" t="s">
        <v>2</v>
      </c>
      <c r="B3" s="14"/>
      <c r="C3" s="14"/>
      <c r="D3" s="14"/>
      <c r="E3" s="14"/>
      <c r="F3" s="14"/>
      <c r="G3" s="14"/>
      <c r="H3" s="14"/>
      <c r="I3" s="14"/>
    </row>
    <row r="4" spans="1:9" ht="15">
      <c r="A4" s="15" t="s">
        <v>3</v>
      </c>
      <c r="B4" s="15"/>
      <c r="C4" s="15"/>
      <c r="D4" s="15"/>
      <c r="E4" s="15"/>
      <c r="F4" s="15"/>
      <c r="G4" s="15"/>
      <c r="H4" s="15"/>
      <c r="I4" s="15"/>
    </row>
    <row r="5" spans="1:10" ht="14.25" customHeight="1">
      <c r="A5" s="12" t="s">
        <v>4</v>
      </c>
      <c r="B5" s="16" t="s">
        <v>5</v>
      </c>
      <c r="C5" s="17"/>
      <c r="D5" s="17"/>
      <c r="E5" s="17"/>
      <c r="F5" s="17"/>
      <c r="G5" s="18"/>
      <c r="H5" s="12" t="s">
        <v>6</v>
      </c>
      <c r="I5" s="12" t="s">
        <v>7</v>
      </c>
      <c r="J5" s="12" t="s">
        <v>161</v>
      </c>
    </row>
    <row r="6" spans="1:10" ht="53.25" customHeight="1">
      <c r="A6" s="13"/>
      <c r="B6" s="19"/>
      <c r="C6" s="20"/>
      <c r="D6" s="20"/>
      <c r="E6" s="20"/>
      <c r="F6" s="20"/>
      <c r="G6" s="21"/>
      <c r="H6" s="13"/>
      <c r="I6" s="13"/>
      <c r="J6" s="13"/>
    </row>
    <row r="7" spans="1:10" ht="0" customHeight="1" hidden="1">
      <c r="A7" s="1">
        <v>1</v>
      </c>
      <c r="B7" s="22" t="s">
        <v>8</v>
      </c>
      <c r="C7" s="23"/>
      <c r="D7" s="23"/>
      <c r="E7" s="23"/>
      <c r="F7" s="23"/>
      <c r="G7" s="2"/>
      <c r="H7" s="2">
        <v>3.33</v>
      </c>
      <c r="I7" s="1">
        <v>72150</v>
      </c>
      <c r="J7" s="1">
        <v>72150</v>
      </c>
    </row>
    <row r="8" spans="1:10" ht="15" hidden="1">
      <c r="A8" s="1">
        <v>2</v>
      </c>
      <c r="B8" s="22" t="s">
        <v>9</v>
      </c>
      <c r="C8" s="23"/>
      <c r="D8" s="23"/>
      <c r="E8" s="23"/>
      <c r="F8" s="23"/>
      <c r="G8" s="2"/>
      <c r="H8" s="2">
        <v>3.38</v>
      </c>
      <c r="I8" s="1">
        <v>73250</v>
      </c>
      <c r="J8" s="1">
        <v>73250</v>
      </c>
    </row>
    <row r="9" spans="1:10" ht="15">
      <c r="A9" s="1">
        <v>3</v>
      </c>
      <c r="B9" s="22" t="s">
        <v>10</v>
      </c>
      <c r="C9" s="23"/>
      <c r="D9" s="23"/>
      <c r="E9" s="23"/>
      <c r="F9" s="23"/>
      <c r="G9" s="2"/>
      <c r="H9" s="2">
        <v>7.41</v>
      </c>
      <c r="I9" s="1">
        <v>149000</v>
      </c>
      <c r="J9" s="10">
        <v>14.9</v>
      </c>
    </row>
    <row r="10" spans="1:10" ht="15">
      <c r="A10" s="1">
        <v>4</v>
      </c>
      <c r="B10" s="22" t="s">
        <v>11</v>
      </c>
      <c r="C10" s="23"/>
      <c r="D10" s="23"/>
      <c r="E10" s="23"/>
      <c r="F10" s="23"/>
      <c r="G10" s="2"/>
      <c r="H10" s="2">
        <v>2.77</v>
      </c>
      <c r="I10" s="1">
        <v>55500</v>
      </c>
      <c r="J10" s="10">
        <v>5.55</v>
      </c>
    </row>
    <row r="11" spans="1:10" ht="15">
      <c r="A11" s="1">
        <v>5</v>
      </c>
      <c r="B11" s="22" t="s">
        <v>12</v>
      </c>
      <c r="C11" s="23"/>
      <c r="D11" s="23"/>
      <c r="E11" s="23"/>
      <c r="F11" s="23"/>
      <c r="G11" s="2"/>
      <c r="H11" s="2">
        <v>8.77</v>
      </c>
      <c r="I11" s="1">
        <v>175900</v>
      </c>
      <c r="J11" s="10">
        <v>17.59</v>
      </c>
    </row>
    <row r="12" spans="1:10" ht="15">
      <c r="A12" s="1">
        <v>6</v>
      </c>
      <c r="B12" s="22" t="s">
        <v>13</v>
      </c>
      <c r="C12" s="23"/>
      <c r="D12" s="23"/>
      <c r="E12" s="23"/>
      <c r="F12" s="23"/>
      <c r="G12" s="2"/>
      <c r="H12" s="2">
        <v>13.59</v>
      </c>
      <c r="I12" s="1">
        <v>272300</v>
      </c>
      <c r="J12" s="10">
        <v>27.23</v>
      </c>
    </row>
    <row r="13" spans="1:10" ht="15">
      <c r="A13" s="1">
        <v>7</v>
      </c>
      <c r="B13" s="22" t="s">
        <v>14</v>
      </c>
      <c r="C13" s="23"/>
      <c r="D13" s="23"/>
      <c r="E13" s="23"/>
      <c r="F13" s="23"/>
      <c r="G13" s="2"/>
      <c r="H13" s="2">
        <v>3.08</v>
      </c>
      <c r="I13" s="1">
        <v>61800</v>
      </c>
      <c r="J13" s="10">
        <v>6.18</v>
      </c>
    </row>
    <row r="14" spans="1:10" ht="15">
      <c r="A14" s="1">
        <v>8</v>
      </c>
      <c r="B14" s="22" t="s">
        <v>15</v>
      </c>
      <c r="C14" s="23"/>
      <c r="D14" s="23"/>
      <c r="E14" s="23"/>
      <c r="F14" s="23"/>
      <c r="G14" s="2"/>
      <c r="H14" s="2">
        <v>5.17</v>
      </c>
      <c r="I14" s="1">
        <v>103700</v>
      </c>
      <c r="J14" s="10">
        <v>10.37</v>
      </c>
    </row>
    <row r="15" spans="1:10" ht="15">
      <c r="A15" s="1">
        <v>9</v>
      </c>
      <c r="B15" s="22" t="s">
        <v>16</v>
      </c>
      <c r="C15" s="23"/>
      <c r="D15" s="23"/>
      <c r="E15" s="23"/>
      <c r="F15" s="23"/>
      <c r="G15" s="2"/>
      <c r="H15" s="2">
        <v>4.83</v>
      </c>
      <c r="I15" s="1">
        <v>96700</v>
      </c>
      <c r="J15" s="10">
        <v>9.67</v>
      </c>
    </row>
    <row r="16" spans="1:10" ht="15">
      <c r="A16" s="1">
        <v>10</v>
      </c>
      <c r="B16" s="22" t="s">
        <v>17</v>
      </c>
      <c r="C16" s="23"/>
      <c r="D16" s="23"/>
      <c r="E16" s="23"/>
      <c r="F16" s="23"/>
      <c r="G16" s="2"/>
      <c r="H16" s="2">
        <v>5.61</v>
      </c>
      <c r="I16" s="1">
        <v>112500</v>
      </c>
      <c r="J16" s="10">
        <v>11.25</v>
      </c>
    </row>
    <row r="17" spans="1:10" ht="15">
      <c r="A17" s="1">
        <v>11</v>
      </c>
      <c r="B17" s="22" t="s">
        <v>18</v>
      </c>
      <c r="C17" s="23"/>
      <c r="D17" s="23"/>
      <c r="E17" s="23"/>
      <c r="F17" s="23"/>
      <c r="G17" s="2"/>
      <c r="H17" s="2">
        <v>9.16</v>
      </c>
      <c r="I17" s="1">
        <v>183500</v>
      </c>
      <c r="J17" s="10">
        <v>18.35</v>
      </c>
    </row>
    <row r="18" spans="1:10" ht="15">
      <c r="A18" s="1">
        <v>12</v>
      </c>
      <c r="B18" s="22" t="s">
        <v>19</v>
      </c>
      <c r="C18" s="23"/>
      <c r="D18" s="23"/>
      <c r="E18" s="23"/>
      <c r="F18" s="23"/>
      <c r="G18" s="2"/>
      <c r="H18" s="2">
        <v>6.32</v>
      </c>
      <c r="I18" s="8">
        <v>126600</v>
      </c>
      <c r="J18" s="11">
        <v>12.66</v>
      </c>
    </row>
    <row r="19" spans="1:10" ht="15">
      <c r="A19" s="1">
        <v>13</v>
      </c>
      <c r="B19" s="22" t="s">
        <v>20</v>
      </c>
      <c r="C19" s="23"/>
      <c r="D19" s="23"/>
      <c r="E19" s="23"/>
      <c r="F19" s="23"/>
      <c r="G19" s="2"/>
      <c r="H19" s="2">
        <v>7.35</v>
      </c>
      <c r="I19" s="8">
        <v>147300</v>
      </c>
      <c r="J19" s="11">
        <v>14.73</v>
      </c>
    </row>
    <row r="20" spans="1:10" ht="15">
      <c r="A20" s="1">
        <v>14</v>
      </c>
      <c r="B20" s="22" t="s">
        <v>21</v>
      </c>
      <c r="C20" s="23"/>
      <c r="D20" s="23"/>
      <c r="E20" s="23"/>
      <c r="F20" s="23"/>
      <c r="G20" s="2"/>
      <c r="H20" s="2">
        <v>10.32</v>
      </c>
      <c r="I20" s="1">
        <v>206800</v>
      </c>
      <c r="J20" s="10">
        <v>20.68</v>
      </c>
    </row>
    <row r="21" spans="1:10" ht="15">
      <c r="A21" s="1">
        <v>15</v>
      </c>
      <c r="B21" s="22" t="s">
        <v>22</v>
      </c>
      <c r="C21" s="23"/>
      <c r="D21" s="23"/>
      <c r="E21" s="23"/>
      <c r="F21" s="23"/>
      <c r="G21" s="2"/>
      <c r="H21" s="2">
        <v>4.14</v>
      </c>
      <c r="I21" s="1">
        <v>82900</v>
      </c>
      <c r="J21" s="10">
        <v>8.29</v>
      </c>
    </row>
    <row r="23" spans="1:5" ht="15">
      <c r="A23" s="24" t="s">
        <v>23</v>
      </c>
      <c r="B23" s="24"/>
      <c r="C23" s="24"/>
      <c r="D23" s="24"/>
      <c r="E23" s="24"/>
    </row>
    <row r="24" spans="1:5" ht="48.75" customHeight="1">
      <c r="A24" s="3" t="s">
        <v>24</v>
      </c>
      <c r="B24" s="3" t="s">
        <v>25</v>
      </c>
      <c r="C24" s="12" t="s">
        <v>7</v>
      </c>
      <c r="D24" s="12" t="s">
        <v>161</v>
      </c>
      <c r="E24" s="12" t="s">
        <v>6</v>
      </c>
    </row>
    <row r="25" spans="1:5" ht="28.5" customHeight="1">
      <c r="A25" s="3" t="s">
        <v>26</v>
      </c>
      <c r="B25" s="3" t="s">
        <v>27</v>
      </c>
      <c r="C25" s="13"/>
      <c r="D25" s="13"/>
      <c r="E25" s="13"/>
    </row>
    <row r="26" spans="1:5" ht="15">
      <c r="A26" s="3" t="s">
        <v>28</v>
      </c>
      <c r="B26" s="3" t="s">
        <v>29</v>
      </c>
      <c r="C26" s="3"/>
      <c r="D26" s="3"/>
      <c r="E26" s="4"/>
    </row>
    <row r="27" spans="1:5" ht="15">
      <c r="A27" s="3" t="s">
        <v>30</v>
      </c>
      <c r="B27" s="3" t="s">
        <v>31</v>
      </c>
      <c r="C27" s="3">
        <v>147700</v>
      </c>
      <c r="D27" s="3">
        <v>14.77</v>
      </c>
      <c r="E27" s="9">
        <v>7.37</v>
      </c>
    </row>
    <row r="28" spans="1:5" ht="30">
      <c r="A28" s="3" t="s">
        <v>32</v>
      </c>
      <c r="B28" s="3" t="s">
        <v>33</v>
      </c>
      <c r="C28" s="3"/>
      <c r="D28" s="3"/>
      <c r="E28" s="6"/>
    </row>
    <row r="29" spans="1:5" ht="15">
      <c r="A29" s="3" t="s">
        <v>34</v>
      </c>
      <c r="B29" s="3" t="s">
        <v>35</v>
      </c>
      <c r="C29" s="3">
        <v>147700</v>
      </c>
      <c r="D29" s="3">
        <v>14.77</v>
      </c>
      <c r="E29" s="9">
        <v>7.37</v>
      </c>
    </row>
    <row r="30" spans="1:5" ht="15">
      <c r="A30" s="3" t="s">
        <v>36</v>
      </c>
      <c r="B30" s="3" t="s">
        <v>37</v>
      </c>
      <c r="C30" s="3">
        <v>221500</v>
      </c>
      <c r="D30" s="3">
        <v>22.15</v>
      </c>
      <c r="E30" s="9">
        <v>11.05</v>
      </c>
    </row>
    <row r="31" spans="1:5" ht="30">
      <c r="A31" s="3" t="s">
        <v>38</v>
      </c>
      <c r="B31" s="3" t="s">
        <v>39</v>
      </c>
      <c r="C31" s="3">
        <v>221500</v>
      </c>
      <c r="D31" s="3">
        <v>22.15</v>
      </c>
      <c r="E31" s="9">
        <v>11.05</v>
      </c>
    </row>
    <row r="32" spans="1:5" ht="15">
      <c r="A32" s="3" t="s">
        <v>40</v>
      </c>
      <c r="B32" s="3" t="s">
        <v>41</v>
      </c>
      <c r="C32" s="3">
        <v>147700</v>
      </c>
      <c r="D32" s="3">
        <v>14.77</v>
      </c>
      <c r="E32" s="9">
        <v>7.37</v>
      </c>
    </row>
    <row r="33" spans="1:5" ht="15">
      <c r="A33" s="3" t="s">
        <v>42</v>
      </c>
      <c r="B33" s="3" t="s">
        <v>43</v>
      </c>
      <c r="C33" s="3">
        <v>221500</v>
      </c>
      <c r="D33" s="3">
        <v>22.15</v>
      </c>
      <c r="E33" s="9">
        <v>11.05</v>
      </c>
    </row>
    <row r="34" spans="1:5" ht="15">
      <c r="A34" s="3" t="s">
        <v>44</v>
      </c>
      <c r="B34" s="3" t="s">
        <v>45</v>
      </c>
      <c r="C34" s="3"/>
      <c r="D34" s="3"/>
      <c r="E34" s="5"/>
    </row>
    <row r="35" spans="1:5" ht="15">
      <c r="A35" s="3" t="s">
        <v>46</v>
      </c>
      <c r="B35" s="3" t="s">
        <v>35</v>
      </c>
      <c r="C35" s="3">
        <v>44300</v>
      </c>
      <c r="D35" s="3">
        <v>4.43</v>
      </c>
      <c r="E35" s="9">
        <v>2.21</v>
      </c>
    </row>
    <row r="36" spans="1:5" ht="15">
      <c r="A36" s="3" t="s">
        <v>47</v>
      </c>
      <c r="B36" s="3" t="s">
        <v>37</v>
      </c>
      <c r="C36" s="3">
        <v>73800</v>
      </c>
      <c r="D36" s="3">
        <v>7.38</v>
      </c>
      <c r="E36" s="9">
        <v>3.68</v>
      </c>
    </row>
    <row r="37" spans="1:5" ht="15">
      <c r="A37" s="3" t="s">
        <v>48</v>
      </c>
      <c r="B37" s="3" t="s">
        <v>49</v>
      </c>
      <c r="C37" s="3"/>
      <c r="D37" s="3"/>
      <c r="E37" s="5"/>
    </row>
    <row r="38" spans="1:5" ht="15">
      <c r="A38" s="3" t="s">
        <v>50</v>
      </c>
      <c r="B38" s="3" t="s">
        <v>35</v>
      </c>
      <c r="C38" s="3">
        <v>59100</v>
      </c>
      <c r="D38" s="3">
        <v>5.91</v>
      </c>
      <c r="E38" s="9">
        <v>2.95</v>
      </c>
    </row>
    <row r="39" spans="1:5" ht="15">
      <c r="A39" s="3" t="s">
        <v>51</v>
      </c>
      <c r="B39" s="3" t="s">
        <v>37</v>
      </c>
      <c r="C39" s="3">
        <v>88600</v>
      </c>
      <c r="D39" s="3">
        <v>8.86</v>
      </c>
      <c r="E39" s="9">
        <v>4.42</v>
      </c>
    </row>
    <row r="40" spans="1:5" ht="15">
      <c r="A40" s="3" t="s">
        <v>52</v>
      </c>
      <c r="B40" s="3" t="s">
        <v>53</v>
      </c>
      <c r="C40" s="3">
        <v>18500</v>
      </c>
      <c r="D40" s="3">
        <v>1.85</v>
      </c>
      <c r="E40" s="9">
        <v>0.95</v>
      </c>
    </row>
    <row r="41" spans="1:5" ht="30">
      <c r="A41" s="3" t="s">
        <v>54</v>
      </c>
      <c r="B41" s="3" t="s">
        <v>55</v>
      </c>
      <c r="C41" s="3"/>
      <c r="D41" s="3"/>
      <c r="E41" s="3"/>
    </row>
    <row r="42" spans="1:5" ht="15">
      <c r="A42" s="3" t="s">
        <v>56</v>
      </c>
      <c r="B42" s="3" t="s">
        <v>57</v>
      </c>
      <c r="C42" s="3">
        <v>295400</v>
      </c>
      <c r="D42" s="3">
        <v>29.54</v>
      </c>
      <c r="E42" s="9">
        <f aca="true" t="shared" si="0" ref="E42:E47">C42/20041</f>
        <v>14.739783443939924</v>
      </c>
    </row>
    <row r="43" spans="1:5" ht="15">
      <c r="A43" s="3" t="s">
        <v>58</v>
      </c>
      <c r="B43" s="3" t="s">
        <v>59</v>
      </c>
      <c r="C43" s="3">
        <v>147700</v>
      </c>
      <c r="D43" s="3">
        <v>14.77</v>
      </c>
      <c r="E43" s="9">
        <f t="shared" si="0"/>
        <v>7.369891721969962</v>
      </c>
    </row>
    <row r="44" spans="1:5" ht="15">
      <c r="A44" s="3" t="s">
        <v>60</v>
      </c>
      <c r="B44" s="3" t="s">
        <v>61</v>
      </c>
      <c r="C44" s="3">
        <v>221500</v>
      </c>
      <c r="D44" s="3">
        <v>22.15</v>
      </c>
      <c r="E44" s="9">
        <f t="shared" si="0"/>
        <v>11.052342697470186</v>
      </c>
    </row>
    <row r="45" spans="1:5" ht="30">
      <c r="A45" s="3" t="s">
        <v>62</v>
      </c>
      <c r="B45" s="3" t="s">
        <v>63</v>
      </c>
      <c r="C45" s="3">
        <v>147700</v>
      </c>
      <c r="D45" s="3">
        <v>14.77</v>
      </c>
      <c r="E45" s="9">
        <f t="shared" si="0"/>
        <v>7.369891721969962</v>
      </c>
    </row>
    <row r="46" spans="1:5" ht="45">
      <c r="A46" s="3" t="s">
        <v>64</v>
      </c>
      <c r="B46" s="3" t="s">
        <v>65</v>
      </c>
      <c r="C46" s="3">
        <v>295400</v>
      </c>
      <c r="D46" s="3">
        <v>29.54</v>
      </c>
      <c r="E46" s="9">
        <f t="shared" si="0"/>
        <v>14.739783443939924</v>
      </c>
    </row>
    <row r="47" spans="1:5" ht="15">
      <c r="A47" s="3" t="s">
        <v>66</v>
      </c>
      <c r="B47" s="3" t="s">
        <v>67</v>
      </c>
      <c r="C47" s="3">
        <v>443100</v>
      </c>
      <c r="D47" s="3">
        <v>44.31</v>
      </c>
      <c r="E47" s="9">
        <f t="shared" si="0"/>
        <v>22.109675165909884</v>
      </c>
    </row>
    <row r="48" spans="1:5" ht="15">
      <c r="A48" s="3" t="s">
        <v>68</v>
      </c>
      <c r="B48" s="3" t="s">
        <v>69</v>
      </c>
      <c r="C48" s="3"/>
      <c r="D48" s="3"/>
      <c r="E48" s="5"/>
    </row>
    <row r="49" spans="1:5" ht="15">
      <c r="A49" s="3" t="s">
        <v>70</v>
      </c>
      <c r="B49" s="3" t="s">
        <v>71</v>
      </c>
      <c r="C49" s="3">
        <v>295400</v>
      </c>
      <c r="D49" s="3">
        <v>29.54</v>
      </c>
      <c r="E49" s="9">
        <f>C49/20041</f>
        <v>14.739783443939924</v>
      </c>
    </row>
    <row r="50" spans="1:5" ht="15">
      <c r="A50" s="3" t="s">
        <v>72</v>
      </c>
      <c r="B50" s="3" t="s">
        <v>73</v>
      </c>
      <c r="C50" s="3">
        <v>443100</v>
      </c>
      <c r="D50" s="3">
        <v>44.31</v>
      </c>
      <c r="E50" s="9">
        <f>C50/20041</f>
        <v>22.109675165909884</v>
      </c>
    </row>
    <row r="51" spans="1:5" ht="15">
      <c r="A51" s="3" t="s">
        <v>74</v>
      </c>
      <c r="B51" s="3" t="s">
        <v>75</v>
      </c>
      <c r="C51" s="3"/>
      <c r="D51" s="3"/>
      <c r="E51" s="5"/>
    </row>
    <row r="52" spans="1:5" ht="15">
      <c r="A52" s="3" t="s">
        <v>76</v>
      </c>
      <c r="B52" s="3" t="s">
        <v>71</v>
      </c>
      <c r="C52" s="3">
        <v>664600</v>
      </c>
      <c r="D52" s="3">
        <v>66.46</v>
      </c>
      <c r="E52" s="9">
        <f>C52/20041</f>
        <v>33.16201786338007</v>
      </c>
    </row>
    <row r="53" spans="1:5" ht="15">
      <c r="A53" s="3" t="s">
        <v>77</v>
      </c>
      <c r="B53" s="3" t="s">
        <v>73</v>
      </c>
      <c r="C53" s="3">
        <v>886100</v>
      </c>
      <c r="D53" s="3">
        <v>88.61</v>
      </c>
      <c r="E53" s="9">
        <f>C53/20041</f>
        <v>44.21436056085026</v>
      </c>
    </row>
    <row r="54" spans="1:5" ht="15">
      <c r="A54" s="3" t="s">
        <v>78</v>
      </c>
      <c r="B54" s="3" t="s">
        <v>79</v>
      </c>
      <c r="C54" s="3">
        <v>295400</v>
      </c>
      <c r="D54" s="3">
        <v>29.54</v>
      </c>
      <c r="E54" s="9">
        <f>C54/20041</f>
        <v>14.739783443939924</v>
      </c>
    </row>
    <row r="55" spans="1:5" ht="15">
      <c r="A55" s="3" t="s">
        <v>80</v>
      </c>
      <c r="B55" s="3" t="s">
        <v>81</v>
      </c>
      <c r="C55" s="3">
        <v>516900</v>
      </c>
      <c r="D55" s="3">
        <v>51.69</v>
      </c>
      <c r="E55" s="9">
        <f>C55/20041</f>
        <v>25.792126141410108</v>
      </c>
    </row>
    <row r="56" spans="1:5" ht="15">
      <c r="A56" s="3" t="s">
        <v>82</v>
      </c>
      <c r="B56" s="3" t="s">
        <v>83</v>
      </c>
      <c r="C56" s="3">
        <v>738400</v>
      </c>
      <c r="D56" s="3">
        <v>73.84</v>
      </c>
      <c r="E56" s="9">
        <f>C56/20041</f>
        <v>36.844468838880296</v>
      </c>
    </row>
    <row r="57" spans="1:5" ht="15">
      <c r="A57" s="3" t="s">
        <v>84</v>
      </c>
      <c r="B57" s="3" t="s">
        <v>85</v>
      </c>
      <c r="C57" s="3">
        <v>590700</v>
      </c>
      <c r="D57" s="3">
        <v>59.07</v>
      </c>
      <c r="E57" s="9">
        <f>C57/20010</f>
        <v>29.52023988005997</v>
      </c>
    </row>
    <row r="58" spans="1:5" ht="30">
      <c r="A58" s="3" t="s">
        <v>86</v>
      </c>
      <c r="B58" s="3" t="s">
        <v>87</v>
      </c>
      <c r="C58" s="3"/>
      <c r="D58" s="3"/>
      <c r="E58" s="3"/>
    </row>
    <row r="59" spans="1:5" ht="15">
      <c r="A59" s="3" t="s">
        <v>88</v>
      </c>
      <c r="B59" s="3" t="s">
        <v>89</v>
      </c>
      <c r="C59" s="3"/>
      <c r="D59" s="3"/>
      <c r="E59" s="5"/>
    </row>
    <row r="60" spans="1:5" ht="15">
      <c r="A60" s="3" t="s">
        <v>90</v>
      </c>
      <c r="B60" s="3" t="s">
        <v>35</v>
      </c>
      <c r="C60" s="3">
        <v>147700</v>
      </c>
      <c r="D60" s="3">
        <v>14.77</v>
      </c>
      <c r="E60" s="9">
        <f>C60/20041</f>
        <v>7.369891721969962</v>
      </c>
    </row>
    <row r="61" spans="1:5" ht="15">
      <c r="A61" s="3" t="s">
        <v>91</v>
      </c>
      <c r="B61" s="3" t="s">
        <v>37</v>
      </c>
      <c r="C61" s="3">
        <v>221500</v>
      </c>
      <c r="D61" s="3">
        <v>22.15</v>
      </c>
      <c r="E61" s="9">
        <f>C61/2041</f>
        <v>108.52523272905438</v>
      </c>
    </row>
    <row r="62" spans="1:5" ht="30">
      <c r="A62" s="3" t="s">
        <v>92</v>
      </c>
      <c r="B62" s="3" t="s">
        <v>93</v>
      </c>
      <c r="C62" s="3"/>
      <c r="D62" s="3"/>
      <c r="E62" s="5"/>
    </row>
    <row r="63" spans="1:5" ht="15">
      <c r="A63" s="3" t="s">
        <v>94</v>
      </c>
      <c r="B63" s="3" t="s">
        <v>35</v>
      </c>
      <c r="C63" s="3">
        <v>147700</v>
      </c>
      <c r="D63" s="3">
        <v>14.77</v>
      </c>
      <c r="E63" s="9">
        <f>C63/20041</f>
        <v>7.369891721969962</v>
      </c>
    </row>
    <row r="64" spans="1:5" ht="15">
      <c r="A64" s="3" t="s">
        <v>95</v>
      </c>
      <c r="B64" s="3" t="s">
        <v>37</v>
      </c>
      <c r="C64" s="3">
        <v>221500</v>
      </c>
      <c r="D64" s="3">
        <v>22.15</v>
      </c>
      <c r="E64" s="9">
        <f>C64/20041</f>
        <v>11.052342697470186</v>
      </c>
    </row>
    <row r="65" spans="1:5" ht="15">
      <c r="A65" s="3" t="s">
        <v>96</v>
      </c>
      <c r="B65" s="3" t="s">
        <v>97</v>
      </c>
      <c r="C65" s="3"/>
      <c r="D65" s="3"/>
      <c r="E65" s="5"/>
    </row>
    <row r="66" spans="1:5" ht="15">
      <c r="A66" s="3" t="s">
        <v>98</v>
      </c>
      <c r="B66" s="3" t="s">
        <v>35</v>
      </c>
      <c r="C66" s="3">
        <v>147700</v>
      </c>
      <c r="D66" s="3">
        <v>14.77</v>
      </c>
      <c r="E66" s="9">
        <f aca="true" t="shared" si="1" ref="E66:E84">C66/20041</f>
        <v>7.369891721969962</v>
      </c>
    </row>
    <row r="67" spans="1:5" ht="15">
      <c r="A67" s="3" t="s">
        <v>99</v>
      </c>
      <c r="B67" s="3" t="s">
        <v>37</v>
      </c>
      <c r="C67" s="3">
        <v>221500</v>
      </c>
      <c r="D67" s="3">
        <v>22.15</v>
      </c>
      <c r="E67" s="9">
        <f t="shared" si="1"/>
        <v>11.052342697470186</v>
      </c>
    </row>
    <row r="68" spans="1:5" ht="15">
      <c r="A68" s="3" t="s">
        <v>100</v>
      </c>
      <c r="B68" s="3" t="s">
        <v>101</v>
      </c>
      <c r="C68" s="3">
        <v>147700</v>
      </c>
      <c r="D68" s="3">
        <v>14.77</v>
      </c>
      <c r="E68" s="9">
        <f t="shared" si="1"/>
        <v>7.369891721969962</v>
      </c>
    </row>
    <row r="69" spans="1:5" ht="30">
      <c r="A69" s="3" t="s">
        <v>102</v>
      </c>
      <c r="B69" s="3" t="s">
        <v>103</v>
      </c>
      <c r="C69" s="3">
        <v>221500</v>
      </c>
      <c r="D69" s="3">
        <v>22.15</v>
      </c>
      <c r="E69" s="9">
        <f t="shared" si="1"/>
        <v>11.052342697470186</v>
      </c>
    </row>
    <row r="70" spans="1:5" ht="15">
      <c r="A70" s="3" t="s">
        <v>104</v>
      </c>
      <c r="B70" s="3" t="s">
        <v>105</v>
      </c>
      <c r="C70" s="3">
        <v>221500</v>
      </c>
      <c r="D70" s="3">
        <v>22.15</v>
      </c>
      <c r="E70" s="9">
        <f t="shared" si="1"/>
        <v>11.052342697470186</v>
      </c>
    </row>
    <row r="71" spans="1:5" ht="15">
      <c r="A71" s="3" t="s">
        <v>106</v>
      </c>
      <c r="B71" s="3" t="s">
        <v>107</v>
      </c>
      <c r="C71" s="3">
        <v>147700</v>
      </c>
      <c r="D71" s="3">
        <v>14.77</v>
      </c>
      <c r="E71" s="9">
        <f t="shared" si="1"/>
        <v>7.369891721969962</v>
      </c>
    </row>
    <row r="72" spans="1:5" ht="15">
      <c r="A72" s="3" t="s">
        <v>108</v>
      </c>
      <c r="B72" s="3" t="s">
        <v>109</v>
      </c>
      <c r="C72" s="3">
        <v>103400</v>
      </c>
      <c r="D72" s="3">
        <v>10.34</v>
      </c>
      <c r="E72" s="9">
        <f t="shared" si="1"/>
        <v>5.1594231824759245</v>
      </c>
    </row>
    <row r="73" spans="1:5" ht="15">
      <c r="A73" s="3" t="s">
        <v>110</v>
      </c>
      <c r="B73" s="3" t="s">
        <v>111</v>
      </c>
      <c r="C73" s="3">
        <v>221500</v>
      </c>
      <c r="D73" s="3">
        <v>22.15</v>
      </c>
      <c r="E73" s="9">
        <f t="shared" si="1"/>
        <v>11.052342697470186</v>
      </c>
    </row>
    <row r="74" spans="1:5" ht="15">
      <c r="A74" s="3" t="s">
        <v>112</v>
      </c>
      <c r="B74" s="3" t="s">
        <v>113</v>
      </c>
      <c r="C74" s="3">
        <v>221500</v>
      </c>
      <c r="D74" s="3">
        <v>22.15</v>
      </c>
      <c r="E74" s="9">
        <f t="shared" si="1"/>
        <v>11.052342697470186</v>
      </c>
    </row>
    <row r="75" spans="1:5" ht="15">
      <c r="A75" s="3" t="s">
        <v>114</v>
      </c>
      <c r="B75" s="3" t="s">
        <v>115</v>
      </c>
      <c r="C75" s="3">
        <v>147700</v>
      </c>
      <c r="D75" s="3">
        <v>14.77</v>
      </c>
      <c r="E75" s="9">
        <f t="shared" si="1"/>
        <v>7.369891721969962</v>
      </c>
    </row>
    <row r="76" spans="1:5" ht="30">
      <c r="A76" s="3" t="s">
        <v>116</v>
      </c>
      <c r="B76" s="3" t="s">
        <v>117</v>
      </c>
      <c r="C76" s="3">
        <v>221500</v>
      </c>
      <c r="D76" s="3">
        <v>22.15</v>
      </c>
      <c r="E76" s="9">
        <f t="shared" si="1"/>
        <v>11.052342697470186</v>
      </c>
    </row>
    <row r="77" spans="1:5" ht="15">
      <c r="A77" s="3" t="s">
        <v>118</v>
      </c>
      <c r="B77" s="3" t="s">
        <v>119</v>
      </c>
      <c r="C77" s="3">
        <v>221500</v>
      </c>
      <c r="D77" s="3">
        <v>22.15</v>
      </c>
      <c r="E77" s="9">
        <f t="shared" si="1"/>
        <v>11.052342697470186</v>
      </c>
    </row>
    <row r="78" spans="1:5" ht="15">
      <c r="A78" s="3" t="s">
        <v>120</v>
      </c>
      <c r="B78" s="3" t="s">
        <v>121</v>
      </c>
      <c r="C78" s="3">
        <v>369200</v>
      </c>
      <c r="D78" s="3">
        <v>36.92</v>
      </c>
      <c r="E78" s="9">
        <f t="shared" si="1"/>
        <v>18.422234419440148</v>
      </c>
    </row>
    <row r="79" spans="1:5" ht="38.25">
      <c r="A79" s="3" t="s">
        <v>122</v>
      </c>
      <c r="B79" s="7" t="s">
        <v>123</v>
      </c>
      <c r="C79" s="7">
        <v>369200</v>
      </c>
      <c r="D79" s="7">
        <v>36.92</v>
      </c>
      <c r="E79" s="9">
        <f t="shared" si="1"/>
        <v>18.422234419440148</v>
      </c>
    </row>
    <row r="80" spans="1:5" ht="15">
      <c r="A80" s="3" t="s">
        <v>124</v>
      </c>
      <c r="B80" s="3" t="s">
        <v>125</v>
      </c>
      <c r="C80" s="3">
        <v>295400</v>
      </c>
      <c r="D80" s="3">
        <v>29.54</v>
      </c>
      <c r="E80" s="9">
        <f t="shared" si="1"/>
        <v>14.739783443939924</v>
      </c>
    </row>
    <row r="81" spans="1:5" ht="15">
      <c r="A81" s="3" t="s">
        <v>126</v>
      </c>
      <c r="B81" s="3" t="s">
        <v>127</v>
      </c>
      <c r="C81" s="3">
        <v>147700</v>
      </c>
      <c r="D81" s="3">
        <v>14.77</v>
      </c>
      <c r="E81" s="9">
        <f t="shared" si="1"/>
        <v>7.369891721969962</v>
      </c>
    </row>
    <row r="82" spans="1:5" ht="15">
      <c r="A82" s="3" t="s">
        <v>128</v>
      </c>
      <c r="B82" s="3" t="s">
        <v>129</v>
      </c>
      <c r="C82" s="3">
        <v>147700</v>
      </c>
      <c r="D82" s="3">
        <v>14.77</v>
      </c>
      <c r="E82" s="9">
        <f t="shared" si="1"/>
        <v>7.369891721969962</v>
      </c>
    </row>
    <row r="83" spans="1:5" ht="15">
      <c r="A83" s="3" t="s">
        <v>130</v>
      </c>
      <c r="B83" s="3" t="s">
        <v>131</v>
      </c>
      <c r="C83" s="3">
        <v>295400</v>
      </c>
      <c r="D83" s="3">
        <v>29.54</v>
      </c>
      <c r="E83" s="9">
        <f t="shared" si="1"/>
        <v>14.739783443939924</v>
      </c>
    </row>
    <row r="84" spans="1:5" ht="30">
      <c r="A84" s="3" t="s">
        <v>132</v>
      </c>
      <c r="B84" s="3" t="s">
        <v>133</v>
      </c>
      <c r="C84" s="3">
        <v>73800</v>
      </c>
      <c r="D84" s="3">
        <v>7.38</v>
      </c>
      <c r="E84" s="9">
        <f t="shared" si="1"/>
        <v>3.6824509755002244</v>
      </c>
    </row>
    <row r="85" spans="1:5" ht="30">
      <c r="A85" s="3" t="s">
        <v>134</v>
      </c>
      <c r="B85" s="3" t="s">
        <v>135</v>
      </c>
      <c r="C85" s="3"/>
      <c r="D85" s="3"/>
      <c r="E85" s="3"/>
    </row>
    <row r="86" spans="1:5" ht="15">
      <c r="A86" s="3" t="s">
        <v>136</v>
      </c>
      <c r="B86" s="3" t="s">
        <v>137</v>
      </c>
      <c r="C86" s="3">
        <v>742300</v>
      </c>
      <c r="D86" s="3">
        <v>74.23</v>
      </c>
      <c r="E86" s="9">
        <f>C86/20041</f>
        <v>37.03906990669128</v>
      </c>
    </row>
    <row r="87" spans="1:5" ht="15">
      <c r="A87" s="3" t="s">
        <v>138</v>
      </c>
      <c r="B87" s="3" t="s">
        <v>139</v>
      </c>
      <c r="C87" s="3">
        <v>919600</v>
      </c>
      <c r="D87" s="3">
        <v>91.96</v>
      </c>
      <c r="E87" s="9">
        <f>C87/20041</f>
        <v>45.88593383563695</v>
      </c>
    </row>
    <row r="88" spans="1:5" ht="15">
      <c r="A88" s="3" t="s">
        <v>140</v>
      </c>
      <c r="B88" s="3" t="s">
        <v>141</v>
      </c>
      <c r="C88" s="3">
        <v>459800</v>
      </c>
      <c r="D88" s="3">
        <v>45.98</v>
      </c>
      <c r="E88" s="9">
        <f>C88/20041</f>
        <v>22.942966917818474</v>
      </c>
    </row>
    <row r="89" spans="1:5" ht="15">
      <c r="A89" s="3" t="s">
        <v>142</v>
      </c>
      <c r="B89" s="3" t="s">
        <v>143</v>
      </c>
      <c r="C89" s="3">
        <v>459800</v>
      </c>
      <c r="D89" s="3">
        <v>45.98</v>
      </c>
      <c r="E89" s="9">
        <f>C89/20041</f>
        <v>22.942966917818474</v>
      </c>
    </row>
    <row r="90" spans="1:5" ht="15">
      <c r="A90" s="3" t="s">
        <v>144</v>
      </c>
      <c r="B90" s="3" t="s">
        <v>145</v>
      </c>
      <c r="C90" s="3">
        <v>740700</v>
      </c>
      <c r="D90" s="3">
        <v>74.07</v>
      </c>
      <c r="E90" s="9">
        <f>C90/20041</f>
        <v>36.959233571179084</v>
      </c>
    </row>
    <row r="91" spans="1:5" ht="15">
      <c r="A91" s="3" t="s">
        <v>146</v>
      </c>
      <c r="B91" s="3" t="s">
        <v>147</v>
      </c>
      <c r="C91" s="3"/>
      <c r="D91" s="3"/>
      <c r="E91" s="3"/>
    </row>
    <row r="92" spans="1:5" ht="15">
      <c r="A92" s="3" t="s">
        <v>148</v>
      </c>
      <c r="B92" s="3" t="s">
        <v>149</v>
      </c>
      <c r="C92" s="3"/>
      <c r="D92" s="3"/>
      <c r="E92" s="5"/>
    </row>
    <row r="93" spans="1:5" ht="15">
      <c r="A93" s="3" t="s">
        <v>150</v>
      </c>
      <c r="B93" s="3" t="s">
        <v>35</v>
      </c>
      <c r="C93" s="3">
        <v>147700</v>
      </c>
      <c r="D93" s="3">
        <v>14.77</v>
      </c>
      <c r="E93" s="9">
        <f aca="true" t="shared" si="2" ref="E93:E98">C93/20041</f>
        <v>7.369891721969962</v>
      </c>
    </row>
    <row r="94" spans="1:5" ht="15">
      <c r="A94" s="3" t="s">
        <v>151</v>
      </c>
      <c r="B94" s="3" t="s">
        <v>37</v>
      </c>
      <c r="C94" s="3">
        <v>221500</v>
      </c>
      <c r="D94" s="3">
        <v>22.15</v>
      </c>
      <c r="E94" s="9">
        <f t="shared" si="2"/>
        <v>11.052342697470186</v>
      </c>
    </row>
    <row r="95" spans="1:5" ht="15">
      <c r="A95" s="3" t="s">
        <v>152</v>
      </c>
      <c r="B95" s="3" t="s">
        <v>153</v>
      </c>
      <c r="C95" s="3">
        <v>147700</v>
      </c>
      <c r="D95" s="3">
        <v>14.77</v>
      </c>
      <c r="E95" s="9">
        <f t="shared" si="2"/>
        <v>7.369891721969962</v>
      </c>
    </row>
    <row r="96" spans="1:5" ht="30">
      <c r="A96" s="3" t="s">
        <v>154</v>
      </c>
      <c r="B96" s="3" t="s">
        <v>155</v>
      </c>
      <c r="C96" s="3">
        <v>221500</v>
      </c>
      <c r="D96" s="3">
        <v>22.15</v>
      </c>
      <c r="E96" s="9">
        <f t="shared" si="2"/>
        <v>11.052342697470186</v>
      </c>
    </row>
    <row r="97" spans="1:5" ht="30">
      <c r="A97" s="3" t="s">
        <v>156</v>
      </c>
      <c r="B97" s="3" t="s">
        <v>157</v>
      </c>
      <c r="C97" s="3">
        <v>221500</v>
      </c>
      <c r="D97" s="3">
        <v>22.15</v>
      </c>
      <c r="E97" s="9">
        <f t="shared" si="2"/>
        <v>11.052342697470186</v>
      </c>
    </row>
    <row r="98" spans="1:5" ht="45">
      <c r="A98" s="3" t="s">
        <v>158</v>
      </c>
      <c r="B98" s="3" t="s">
        <v>159</v>
      </c>
      <c r="C98" s="3">
        <v>295400</v>
      </c>
      <c r="D98" s="3">
        <v>29.54</v>
      </c>
      <c r="E98" s="9">
        <f t="shared" si="2"/>
        <v>14.739783443939924</v>
      </c>
    </row>
    <row r="99" spans="1:5" ht="15.75">
      <c r="A99" s="25" t="s">
        <v>160</v>
      </c>
      <c r="B99" s="26"/>
      <c r="C99" s="26"/>
      <c r="D99" s="26"/>
      <c r="E99" s="26"/>
    </row>
    <row r="100" spans="1:5" ht="15.75">
      <c r="A100" s="27" t="s">
        <v>162</v>
      </c>
      <c r="B100" s="27"/>
      <c r="C100" s="27"/>
      <c r="D100" s="27"/>
      <c r="E100" s="27"/>
    </row>
    <row r="101" spans="1:6" ht="15">
      <c r="A101" s="28" t="s">
        <v>163</v>
      </c>
      <c r="B101" s="28"/>
      <c r="C101" s="28"/>
      <c r="D101" s="28"/>
      <c r="E101" s="28"/>
      <c r="F101" s="28"/>
    </row>
  </sheetData>
  <sheetProtection/>
  <mergeCells count="30">
    <mergeCell ref="A100:E100"/>
    <mergeCell ref="B20:F20"/>
    <mergeCell ref="B18:F18"/>
    <mergeCell ref="B21:F21"/>
    <mergeCell ref="A23:E23"/>
    <mergeCell ref="A99:E99"/>
    <mergeCell ref="E24:E25"/>
    <mergeCell ref="C24:C25"/>
    <mergeCell ref="D24:D25"/>
    <mergeCell ref="B17:F17"/>
    <mergeCell ref="B15:F15"/>
    <mergeCell ref="B12:F12"/>
    <mergeCell ref="B13:F13"/>
    <mergeCell ref="B14:F14"/>
    <mergeCell ref="B19:F19"/>
    <mergeCell ref="B11:F11"/>
    <mergeCell ref="B7:F7"/>
    <mergeCell ref="B8:F8"/>
    <mergeCell ref="B9:F9"/>
    <mergeCell ref="B10:F10"/>
    <mergeCell ref="B16:F16"/>
    <mergeCell ref="J5:J6"/>
    <mergeCell ref="I5:I6"/>
    <mergeCell ref="A1:I1"/>
    <mergeCell ref="A2:I2"/>
    <mergeCell ref="A3:I3"/>
    <mergeCell ref="A4:I4"/>
    <mergeCell ref="A5:A6"/>
    <mergeCell ref="B5:G6"/>
    <mergeCell ref="H5:H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2016-01-14T12:26:05Z</cp:lastPrinted>
  <dcterms:created xsi:type="dcterms:W3CDTF">2006-09-16T00:00:00Z</dcterms:created>
  <dcterms:modified xsi:type="dcterms:W3CDTF">2016-12-01T09:46:42Z</dcterms:modified>
  <cp:category/>
  <cp:version/>
  <cp:contentType/>
  <cp:contentStatus/>
</cp:coreProperties>
</file>